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8_{59FD9975-20D5-4594-A66B-64297FF6AD1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BOŞ!$A$1:$M$52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1" l="1"/>
  <c r="M24" i="1"/>
  <c r="M25" i="1"/>
  <c r="M26" i="1"/>
  <c r="M21" i="1"/>
  <c r="M22" i="1"/>
  <c r="M23" i="1"/>
  <c r="M27" i="1"/>
  <c r="M28" i="1"/>
  <c r="M34" i="1"/>
  <c r="M20" i="1"/>
  <c r="M19" i="1"/>
  <c r="L14" i="1"/>
  <c r="M36" i="1"/>
  <c r="M38" i="1"/>
</calcChain>
</file>

<file path=xl/sharedStrings.xml><?xml version="1.0" encoding="utf-8"?>
<sst xmlns="http://schemas.openxmlformats.org/spreadsheetml/2006/main" count="53" uniqueCount="45">
  <si>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</si>
  <si>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</si>
  <si>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</si>
  <si>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</si>
  <si>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</si>
  <si>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</si>
  <si>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</si>
  <si>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</si>
  <si>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</si>
  <si>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</si>
  <si>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</si>
  <si>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</si>
  <si>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</si>
  <si>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</si>
  <si>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</si>
  <si>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</si>
  <si>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</si>
  <si>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</si>
  <si>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</si>
  <si>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</si>
  <si>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</si>
  <si>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</si>
  <si>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</si>
  <si>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</si>
  <si>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</si>
  <si>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</si>
  <si>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</si>
  <si>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</si>
  <si>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</si>
  <si>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</si>
  <si>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</si>
  <si>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</si>
  <si>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GALVANİZ OLUK ASKI KANCASI</t>
  </si>
  <si>
    <t>GALVANİZ YAN KAPAK</t>
  </si>
  <si>
    <t xml:space="preserve">GALVANİZ İNİŞ HAZNE </t>
  </si>
  <si>
    <t>GALVANİZ YUVARLAK YÖN DİRSEK</t>
  </si>
  <si>
    <t>3009 YUVARLAK OLUK 4 METRELİ</t>
  </si>
  <si>
    <t>3009 YUVARLAK OLUK ASKI KANCASI</t>
  </si>
  <si>
    <t xml:space="preserve">3009 YUVARLAK YAN KAPAK </t>
  </si>
  <si>
    <t>3009 YUVARLAK İNİŞ HAZNE</t>
  </si>
  <si>
    <t>3009 YUVARLAK YÖN DİRSEK</t>
  </si>
  <si>
    <t>Metre</t>
  </si>
  <si>
    <t>Adet</t>
  </si>
  <si>
    <t>Önder Boru</t>
  </si>
  <si>
    <t>GALVANİZ YUVARLAK OLUK 4METRELİ(0,40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</si>
</sst>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0" tint="-0.499984740745262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9" fontId="13" fillId="17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7" fillId="28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5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>
      <alignment vertical="center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" fillId="0" borderId="0" applyFill="0" applyBorder="0" applyAlignment="0"/>
    <xf numFmtId="168" fontId="27" fillId="0" borderId="0" applyFill="0" applyBorder="0" applyAlignment="0"/>
    <xf numFmtId="169" fontId="27" fillId="0" borderId="0" applyFill="0" applyBorder="0" applyAlignment="0"/>
    <xf numFmtId="170" fontId="28" fillId="0" borderId="0" applyFill="0" applyBorder="0" applyAlignment="0"/>
    <xf numFmtId="171" fontId="28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29" fillId="36" borderId="17" applyNumberFormat="0" applyAlignment="0" applyProtection="0"/>
    <xf numFmtId="0" fontId="30" fillId="37" borderId="17" applyNumberFormat="0" applyAlignment="0" applyProtection="0"/>
    <xf numFmtId="0" fontId="22" fillId="0" borderId="13" applyNumberFormat="0" applyFill="0" applyAlignment="0" applyProtection="0"/>
    <xf numFmtId="0" fontId="31" fillId="38" borderId="18" applyNumberFormat="0" applyAlignment="0" applyProtection="0"/>
    <xf numFmtId="0" fontId="32" fillId="0" borderId="19">
      <alignment horizontal="left"/>
    </xf>
    <xf numFmtId="172" fontId="27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67" fontId="1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16" fillId="39" borderId="20" applyNumberFormat="0" applyFont="0" applyAlignment="0" applyProtection="0"/>
    <xf numFmtId="168" fontId="27" fillId="0" borderId="0" applyFont="0" applyFill="0" applyBorder="0" applyAlignment="0" applyProtection="0"/>
    <xf numFmtId="176" fontId="33" fillId="0" borderId="0" applyFont="0" applyFill="0" applyBorder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4" fillId="36" borderId="21" applyNumberFormat="0" applyAlignment="0" applyProtection="0"/>
    <xf numFmtId="0" fontId="33" fillId="0" borderId="0" applyFont="0" applyFill="0" applyBorder="0" applyAlignment="0" applyProtection="0"/>
    <xf numFmtId="14" fontId="35" fillId="0" borderId="0" applyFill="0" applyBorder="0" applyAlignment="0"/>
    <xf numFmtId="177" fontId="36" fillId="0" borderId="0">
      <protection locked="0"/>
    </xf>
    <xf numFmtId="178" fontId="37" fillId="0" borderId="0" applyFont="0" applyFill="0" applyBorder="0" applyAlignment="0" applyProtection="0"/>
    <xf numFmtId="179" fontId="37" fillId="0" borderId="0" applyFont="0" applyFill="0" applyBorder="0" applyAlignment="0" applyProtection="0"/>
    <xf numFmtId="44" fontId="38" fillId="0" borderId="0">
      <alignment horizontal="centerContinuous"/>
    </xf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39" fillId="8" borderId="17" applyNumberFormat="0" applyAlignment="0" applyProtection="0"/>
    <xf numFmtId="180" fontId="1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181" fontId="26" fillId="0" borderId="0">
      <protection locked="0"/>
    </xf>
    <xf numFmtId="2" fontId="33" fillId="0" borderId="0" applyFont="0" applyFill="0" applyBorder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39" fillId="8" borderId="17" applyNumberFormat="0" applyAlignment="0" applyProtection="0"/>
    <xf numFmtId="0" fontId="41" fillId="20" borderId="0" applyNumberFormat="0" applyBorder="0" applyAlignment="0" applyProtection="0"/>
    <xf numFmtId="38" fontId="42" fillId="40" borderId="0" applyNumberFormat="0" applyBorder="0" applyAlignment="0" applyProtection="0"/>
    <xf numFmtId="0" fontId="43" fillId="0" borderId="22" applyNumberFormat="0" applyAlignment="0" applyProtection="0">
      <alignment horizontal="left" vertical="center"/>
    </xf>
    <xf numFmtId="0" fontId="43" fillId="0" borderId="23">
      <alignment horizontal="left" vertical="center"/>
    </xf>
    <xf numFmtId="182" fontId="26" fillId="0" borderId="0">
      <protection locked="0"/>
    </xf>
    <xf numFmtId="182" fontId="26" fillId="0" borderId="0">
      <protection locked="0"/>
    </xf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183" fontId="47" fillId="0" borderId="0">
      <protection locked="0"/>
    </xf>
    <xf numFmtId="183" fontId="47" fillId="0" borderId="0">
      <protection locked="0"/>
    </xf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29" fillId="36" borderId="17" applyNumberFormat="0" applyAlignment="0" applyProtection="0"/>
    <xf numFmtId="0" fontId="48" fillId="23" borderId="17" applyNumberFormat="0" applyAlignment="0" applyProtection="0"/>
    <xf numFmtId="10" fontId="42" fillId="41" borderId="1" applyNumberFormat="0" applyBorder="0" applyAlignment="0" applyProtection="0"/>
    <xf numFmtId="0" fontId="39" fillId="8" borderId="17" applyNumberFormat="0" applyAlignment="0" applyProtection="0"/>
    <xf numFmtId="0" fontId="49" fillId="4" borderId="0" applyNumberFormat="0" applyBorder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0" fillId="42" borderId="18" applyNumberFormat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0" fontId="49" fillId="4" borderId="0" applyNumberFormat="0" applyBorder="0" applyAlignment="0" applyProtection="0"/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52" fillId="0" borderId="13" applyNumberFormat="0" applyFill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0" fontId="53" fillId="43" borderId="0" applyNumberFormat="0" applyBorder="0" applyAlignment="0" applyProtection="0"/>
    <xf numFmtId="0" fontId="54" fillId="44" borderId="0" applyNumberFormat="0" applyBorder="0" applyAlignment="0" applyProtection="0"/>
    <xf numFmtId="186" fontId="5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3" fillId="0" borderId="0"/>
    <xf numFmtId="0" fontId="56" fillId="0" borderId="0"/>
    <xf numFmtId="0" fontId="57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39" borderId="20" applyNumberFormat="0" applyFont="0" applyAlignment="0" applyProtection="0"/>
    <xf numFmtId="0" fontId="16" fillId="45" borderId="20" applyNumberFormat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0" fontId="54" fillId="44" borderId="0" applyNumberFormat="0" applyBorder="0" applyAlignment="0" applyProtection="0"/>
    <xf numFmtId="187" fontId="37" fillId="0" borderId="19">
      <alignment horizontal="left" vertical="top" wrapText="1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8" fillId="37" borderId="21" applyNumberFormat="0" applyAlignment="0" applyProtection="0"/>
    <xf numFmtId="164" fontId="56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72" fontId="27" fillId="0" borderId="0" applyFill="0" applyBorder="0" applyAlignment="0"/>
    <xf numFmtId="168" fontId="27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68" fontId="27" fillId="0" borderId="0" applyFill="0" applyBorder="0" applyAlignment="0"/>
    <xf numFmtId="0" fontId="51" fillId="5" borderId="0" applyNumberFormat="0" applyBorder="0" applyAlignment="0" applyProtection="0"/>
    <xf numFmtId="0" fontId="34" fillId="36" borderId="21" applyNumberFormat="0" applyAlignment="0" applyProtection="0"/>
    <xf numFmtId="1" fontId="13" fillId="0" borderId="0"/>
    <xf numFmtId="0" fontId="12" fillId="0" borderId="0"/>
    <xf numFmtId="166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3" fillId="0" borderId="0"/>
    <xf numFmtId="49" fontId="35" fillId="0" borderId="0" applyFill="0" applyBorder="0" applyAlignment="0"/>
    <xf numFmtId="188" fontId="13" fillId="0" borderId="0" applyFill="0" applyBorder="0" applyAlignment="0"/>
    <xf numFmtId="189" fontId="13" fillId="0" borderId="0" applyFill="0" applyBorder="0" applyAlignment="0"/>
    <xf numFmtId="0" fontId="1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1" fillId="0" borderId="24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42" borderId="18" applyNumberFormat="0" applyAlignment="0" applyProtection="0"/>
    <xf numFmtId="166" fontId="2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48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0" fontId="15" fillId="49" borderId="0" applyNumberFormat="0" applyBorder="0" applyAlignment="0" applyProtection="0"/>
    <xf numFmtId="190" fontId="37" fillId="0" borderId="0" applyFont="0" applyFill="0" applyBorder="0" applyAlignment="0" applyProtection="0"/>
    <xf numFmtId="191" fontId="37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10" fillId="2" borderId="0" xfId="0" applyFont="1" applyFill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6" fillId="0" borderId="0" xfId="0" applyFont="1"/>
    <xf numFmtId="0" fontId="67" fillId="0" borderId="0" xfId="0" applyFont="1"/>
    <xf numFmtId="0" fontId="68" fillId="0" borderId="0" xfId="0" applyFont="1"/>
    <xf numFmtId="0" fontId="68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165" fontId="0" fillId="2" borderId="3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165" fontId="0" fillId="2" borderId="3" xfId="0" applyNumberFormat="1" applyFont="1" applyFill="1" applyBorder="1" applyAlignment="1">
      <alignment horizontal="center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0" fontId="6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5" fillId="2" borderId="0" xfId="1244" applyFont="1" applyFill="1" applyAlignment="1" applyProtection="1">
      <alignment horizontal="left" wrapText="1"/>
    </xf>
    <xf numFmtId="0" fontId="65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view="pageBreakPreview" topLeftCell="A19" zoomScaleSheetLayoutView="100" workbookViewId="0">
      <selection activeCell="A19" sqref="A19:A3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0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9"/>
      <c r="I1" s="79"/>
      <c r="J1" s="3"/>
      <c r="K1" s="4"/>
      <c r="L1" s="75"/>
      <c r="M1" s="75"/>
    </row>
    <row r="2" spans="1:21" ht="15" customHeight="1">
      <c r="G2" s="29"/>
      <c r="H2" s="30" t="s">
        <v>21</v>
      </c>
      <c r="I2" s="79" t="s">
        <v>22</v>
      </c>
      <c r="J2" s="79"/>
      <c r="K2" s="79"/>
      <c r="L2" s="79"/>
      <c r="M2" s="6"/>
    </row>
    <row r="3" spans="1:21" ht="15" customHeight="1">
      <c r="G3" s="6"/>
      <c r="H3" s="6"/>
      <c r="I3" s="73" t="s">
        <v>23</v>
      </c>
      <c r="J3" s="73"/>
      <c r="K3" s="73"/>
      <c r="L3" s="75" t="s">
        <v>19</v>
      </c>
      <c r="M3" s="75"/>
    </row>
    <row r="4" spans="1:21" ht="9.9499999999999993" customHeight="1">
      <c r="I4" s="6"/>
      <c r="J4" s="6"/>
      <c r="K4" s="7"/>
      <c r="L4" s="75"/>
      <c r="M4" s="75"/>
      <c r="P4" s="2"/>
      <c r="Q4" s="79"/>
      <c r="R4" s="79"/>
    </row>
    <row r="5" spans="1:21" ht="15" customHeight="1">
      <c r="H5" s="30" t="s">
        <v>0</v>
      </c>
      <c r="I5" s="79" t="s">
        <v>24</v>
      </c>
      <c r="J5" s="79"/>
      <c r="K5" s="79"/>
      <c r="L5" s="75"/>
      <c r="M5" s="75"/>
      <c r="O5" s="38"/>
      <c r="P5" s="39"/>
      <c r="Q5" s="39"/>
      <c r="R5"/>
      <c r="S5"/>
      <c r="T5"/>
      <c r="U5"/>
    </row>
    <row r="6" spans="1:21" ht="15" customHeight="1">
      <c r="A6" s="80"/>
      <c r="B6" s="80"/>
      <c r="C6" s="80"/>
      <c r="D6" s="80"/>
      <c r="E6" s="80"/>
      <c r="F6" s="8"/>
      <c r="G6" s="31"/>
      <c r="H6" s="30" t="s">
        <v>1</v>
      </c>
      <c r="I6" s="79" t="s">
        <v>25</v>
      </c>
      <c r="J6" s="79"/>
      <c r="K6" s="79"/>
      <c r="L6" s="31"/>
      <c r="M6" s="31"/>
      <c r="O6" s="38"/>
      <c r="P6"/>
      <c r="Q6"/>
      <c r="R6"/>
      <c r="S6"/>
      <c r="T6"/>
      <c r="U6"/>
    </row>
    <row r="7" spans="1:21" ht="15" customHeight="1">
      <c r="A7" s="80"/>
      <c r="B7" s="80"/>
      <c r="C7" s="80"/>
      <c r="D7" s="80"/>
      <c r="E7" s="80"/>
      <c r="F7" s="8"/>
      <c r="G7" s="31"/>
      <c r="H7" s="30" t="s">
        <v>27</v>
      </c>
      <c r="I7" s="79" t="s">
        <v>28</v>
      </c>
      <c r="J7" s="79"/>
      <c r="K7" s="79"/>
      <c r="L7" s="31"/>
      <c r="M7" s="31"/>
      <c r="O7" s="38"/>
      <c r="P7"/>
      <c r="Q7"/>
      <c r="R7"/>
      <c r="S7"/>
      <c r="T7"/>
      <c r="U7"/>
    </row>
    <row r="8" spans="1:21" ht="15" customHeight="1">
      <c r="A8" s="80"/>
      <c r="B8" s="80"/>
      <c r="C8" s="80"/>
      <c r="D8" s="80"/>
      <c r="E8" s="80"/>
      <c r="F8" s="8"/>
      <c r="G8" s="9"/>
      <c r="H8" s="32" t="s">
        <v>20</v>
      </c>
      <c r="I8" s="82" t="s">
        <v>30</v>
      </c>
      <c r="J8" s="83"/>
      <c r="K8" s="83"/>
      <c r="L8" s="83"/>
      <c r="M8" s="83"/>
      <c r="O8" s="38"/>
      <c r="P8" s="40"/>
      <c r="Q8" s="40"/>
      <c r="R8" s="40"/>
      <c r="S8" s="40"/>
      <c r="T8" s="41"/>
      <c r="U8" s="40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82" t="s">
        <v>26</v>
      </c>
      <c r="J9" s="83"/>
      <c r="K9" s="83"/>
      <c r="L9" s="83"/>
      <c r="M9" s="83"/>
      <c r="P9" s="28"/>
      <c r="Q9" s="28"/>
      <c r="R9" s="28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7"/>
      <c r="J10" s="48"/>
      <c r="K10" s="48"/>
      <c r="L10" s="48"/>
      <c r="M10" s="48"/>
      <c r="P10" s="42"/>
      <c r="Q10" s="42"/>
      <c r="R10" s="42"/>
    </row>
    <row r="11" spans="1:21" ht="15.75">
      <c r="A11" s="72" t="s">
        <v>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P11" s="84"/>
      <c r="Q11" s="84"/>
      <c r="R11" s="84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4" t="s">
        <v>3</v>
      </c>
      <c r="B14" s="74"/>
      <c r="E14" s="1" t="s">
        <v>43</v>
      </c>
      <c r="J14" s="76" t="s">
        <v>4</v>
      </c>
      <c r="K14" s="76"/>
      <c r="L14" s="77">
        <f ca="1">TODAY()</f>
        <v>44671</v>
      </c>
      <c r="M14" s="75"/>
    </row>
    <row r="15" spans="1:21" ht="5.0999999999999996" customHeight="1">
      <c r="A15" s="43"/>
      <c r="B15" s="43"/>
      <c r="J15" s="45"/>
      <c r="K15" s="45"/>
      <c r="L15" s="46"/>
      <c r="M15" s="44"/>
    </row>
    <row r="16" spans="1:21">
      <c r="A16" s="74" t="s">
        <v>5</v>
      </c>
      <c r="B16" s="74"/>
      <c r="C16" s="75"/>
      <c r="D16" s="75"/>
      <c r="E16" s="75"/>
      <c r="F16" s="75"/>
      <c r="G16" s="75"/>
      <c r="J16" s="76" t="s">
        <v>6</v>
      </c>
      <c r="K16" s="76"/>
      <c r="L16" s="75"/>
      <c r="M16" s="75"/>
    </row>
    <row r="17" spans="1:23" ht="9.9499999999999993" customHeight="1">
      <c r="Q17" s="2"/>
    </row>
    <row r="18" spans="1:23">
      <c r="A18" s="11" t="s">
        <v>7</v>
      </c>
      <c r="B18" s="78" t="s">
        <v>8</v>
      </c>
      <c r="C18" s="78"/>
      <c r="D18" s="78"/>
      <c r="E18" s="78"/>
      <c r="F18" s="78"/>
      <c r="G18" s="78"/>
      <c r="H18" s="78"/>
      <c r="I18" s="12" t="s">
        <v>9</v>
      </c>
      <c r="J18" s="58" t="s">
        <v>10</v>
      </c>
      <c r="K18" s="12" t="s">
        <v>11</v>
      </c>
      <c r="L18" s="12"/>
      <c r="M18" s="58" t="s">
        <v>12</v>
      </c>
      <c r="Q18" s="2"/>
    </row>
    <row r="19" spans="1:23" ht="24.95" customHeight="1" thickBot="1">
      <c r="A19" s="35">
        <v>1</v>
      </c>
      <c r="B19" s="70" t="s">
        <v>44</v>
      </c>
      <c r="C19" s="70"/>
      <c r="D19" s="70"/>
      <c r="E19" s="70"/>
      <c r="F19" s="70"/>
      <c r="G19" s="70"/>
      <c r="H19" s="70"/>
      <c r="I19" s="35">
        <v>1</v>
      </c>
      <c r="J19" s="35" t="s">
        <v>41</v>
      </c>
      <c r="K19" s="71">
        <v>23.6</v>
      </c>
      <c r="L19" s="71"/>
      <c r="M19" s="36">
        <f>SUM(I19*K19)</f>
        <v>23.6</v>
      </c>
      <c r="Q19" s="81"/>
      <c r="R19" s="81"/>
      <c r="S19" s="81"/>
      <c r="T19" s="81"/>
      <c r="U19" s="81"/>
      <c r="V19" s="81"/>
      <c r="W19" s="81"/>
    </row>
    <row r="20" spans="1:23" ht="24.95" customHeight="1" thickBot="1">
      <c r="A20" s="33">
        <v>2</v>
      </c>
      <c r="B20" s="69" t="s">
        <v>32</v>
      </c>
      <c r="C20" s="69"/>
      <c r="D20" s="69"/>
      <c r="E20" s="69"/>
      <c r="F20" s="69"/>
      <c r="G20" s="69"/>
      <c r="H20" s="69"/>
      <c r="I20" s="33">
        <v>1</v>
      </c>
      <c r="J20" s="33" t="s">
        <v>42</v>
      </c>
      <c r="K20" s="68">
        <v>3.55</v>
      </c>
      <c r="L20" s="68"/>
      <c r="M20" s="37">
        <f>SUM(I20*K20)</f>
        <v>3.55</v>
      </c>
    </row>
    <row r="21" spans="1:23" ht="24.95" customHeight="1" thickBot="1">
      <c r="A21" s="33">
        <v>3</v>
      </c>
      <c r="B21" s="69" t="s">
        <v>33</v>
      </c>
      <c r="C21" s="69"/>
      <c r="D21" s="69"/>
      <c r="E21" s="69"/>
      <c r="F21" s="69"/>
      <c r="G21" s="69"/>
      <c r="H21" s="69"/>
      <c r="I21" s="33">
        <v>1</v>
      </c>
      <c r="J21" s="33" t="s">
        <v>42</v>
      </c>
      <c r="K21" s="68">
        <v>3</v>
      </c>
      <c r="L21" s="68"/>
      <c r="M21" s="37">
        <f t="shared" ref="M21:M34" si="0">SUM(I21*K21)</f>
        <v>3</v>
      </c>
    </row>
    <row r="22" spans="1:23" ht="24.95" customHeight="1" thickBot="1">
      <c r="A22" s="33">
        <v>4</v>
      </c>
      <c r="B22" s="69" t="s">
        <v>34</v>
      </c>
      <c r="C22" s="69"/>
      <c r="D22" s="69"/>
      <c r="E22" s="69"/>
      <c r="F22" s="69"/>
      <c r="G22" s="69"/>
      <c r="H22" s="69"/>
      <c r="I22" s="33">
        <v>1</v>
      </c>
      <c r="J22" s="33" t="s">
        <v>42</v>
      </c>
      <c r="K22" s="68">
        <v>23.5</v>
      </c>
      <c r="L22" s="68"/>
      <c r="M22" s="37">
        <f t="shared" si="0"/>
        <v>23.5</v>
      </c>
    </row>
    <row r="23" spans="1:23" ht="24.95" customHeight="1" thickBot="1">
      <c r="A23" s="33">
        <v>5</v>
      </c>
      <c r="B23" s="66" t="s">
        <v>35</v>
      </c>
      <c r="C23" s="66"/>
      <c r="D23" s="66"/>
      <c r="E23" s="66"/>
      <c r="F23" s="66"/>
      <c r="G23" s="66"/>
      <c r="H23" s="66"/>
      <c r="I23" s="33">
        <v>1</v>
      </c>
      <c r="J23" s="33" t="s">
        <v>42</v>
      </c>
      <c r="K23" s="68">
        <v>34</v>
      </c>
      <c r="L23" s="68"/>
      <c r="M23" s="37">
        <f t="shared" si="0"/>
        <v>34</v>
      </c>
    </row>
    <row r="24" spans="1:23" ht="24.95" customHeight="1" thickBot="1">
      <c r="A24" s="35">
        <v>6</v>
      </c>
      <c r="B24" s="66" t="s">
        <v>36</v>
      </c>
      <c r="C24" s="66"/>
      <c r="D24" s="66"/>
      <c r="E24" s="66"/>
      <c r="F24" s="66"/>
      <c r="G24" s="66"/>
      <c r="H24" s="66"/>
      <c r="I24" s="33">
        <v>1</v>
      </c>
      <c r="J24" s="33" t="s">
        <v>41</v>
      </c>
      <c r="K24" s="34">
        <v>25</v>
      </c>
      <c r="L24" s="34"/>
      <c r="M24" s="37">
        <f t="shared" si="0"/>
        <v>25</v>
      </c>
    </row>
    <row r="25" spans="1:23" ht="24.95" customHeight="1" thickBot="1">
      <c r="A25" s="33">
        <v>7</v>
      </c>
      <c r="B25" s="66" t="s">
        <v>37</v>
      </c>
      <c r="C25" s="66"/>
      <c r="D25" s="66"/>
      <c r="E25" s="66"/>
      <c r="F25" s="66"/>
      <c r="G25" s="66"/>
      <c r="H25" s="66"/>
      <c r="I25" s="33">
        <v>1</v>
      </c>
      <c r="J25" s="33" t="s">
        <v>42</v>
      </c>
      <c r="K25" s="34">
        <v>3.75</v>
      </c>
      <c r="L25" s="34"/>
      <c r="M25" s="37">
        <f t="shared" si="0"/>
        <v>3.75</v>
      </c>
    </row>
    <row r="26" spans="1:23" ht="24.95" customHeight="1" thickBot="1">
      <c r="A26" s="33">
        <v>8</v>
      </c>
      <c r="B26" s="66" t="s">
        <v>38</v>
      </c>
      <c r="C26" s="66"/>
      <c r="D26" s="66"/>
      <c r="E26" s="66"/>
      <c r="F26" s="66"/>
      <c r="G26" s="66"/>
      <c r="H26" s="66"/>
      <c r="I26" s="33">
        <v>1</v>
      </c>
      <c r="J26" s="33" t="s">
        <v>42</v>
      </c>
      <c r="K26" s="34">
        <v>3.25</v>
      </c>
      <c r="L26" s="34"/>
      <c r="M26" s="37">
        <f t="shared" si="0"/>
        <v>3.25</v>
      </c>
    </row>
    <row r="27" spans="1:23" ht="24.95" customHeight="1" thickBot="1">
      <c r="A27" s="33">
        <v>9</v>
      </c>
      <c r="B27" s="69" t="s">
        <v>39</v>
      </c>
      <c r="C27" s="69"/>
      <c r="D27" s="69"/>
      <c r="E27" s="69"/>
      <c r="F27" s="69"/>
      <c r="G27" s="69"/>
      <c r="H27" s="69"/>
      <c r="I27" s="33">
        <v>1</v>
      </c>
      <c r="J27" s="33" t="s">
        <v>42</v>
      </c>
      <c r="K27" s="68">
        <v>25</v>
      </c>
      <c r="L27" s="68"/>
      <c r="M27" s="14">
        <f t="shared" si="0"/>
        <v>25</v>
      </c>
    </row>
    <row r="28" spans="1:23" ht="24.95" customHeight="1" thickBot="1">
      <c r="A28" s="33">
        <v>10</v>
      </c>
      <c r="B28" s="69" t="s">
        <v>40</v>
      </c>
      <c r="C28" s="69"/>
      <c r="D28" s="69"/>
      <c r="E28" s="69"/>
      <c r="F28" s="69"/>
      <c r="G28" s="69"/>
      <c r="H28" s="69"/>
      <c r="I28" s="13">
        <v>1</v>
      </c>
      <c r="J28" s="33" t="s">
        <v>42</v>
      </c>
      <c r="K28" s="67">
        <v>35</v>
      </c>
      <c r="L28" s="67"/>
      <c r="M28" s="14">
        <f t="shared" si="0"/>
        <v>35</v>
      </c>
    </row>
    <row r="29" spans="1:23" ht="24.95" customHeight="1" thickBot="1">
      <c r="A29" s="35">
        <v>11</v>
      </c>
      <c r="B29" s="59"/>
      <c r="C29" s="59"/>
      <c r="D29" s="59"/>
      <c r="E29" s="59"/>
      <c r="F29" s="59"/>
      <c r="G29" s="59"/>
      <c r="H29" s="59"/>
      <c r="I29" s="13">
        <v>5</v>
      </c>
      <c r="J29" s="33"/>
      <c r="K29" s="60">
        <v>35</v>
      </c>
      <c r="L29" s="60"/>
      <c r="M29" s="14">
        <f t="shared" si="0"/>
        <v>175</v>
      </c>
    </row>
    <row r="30" spans="1:23" ht="24.95" customHeight="1" thickBot="1">
      <c r="A30" s="33">
        <v>12</v>
      </c>
      <c r="B30" s="59"/>
      <c r="C30" s="59"/>
      <c r="D30" s="59"/>
      <c r="E30" s="59"/>
      <c r="F30" s="59"/>
      <c r="G30" s="59"/>
      <c r="H30" s="59"/>
      <c r="I30" s="13"/>
      <c r="J30" s="33"/>
      <c r="K30" s="60"/>
      <c r="L30" s="60"/>
      <c r="M30" s="14"/>
    </row>
    <row r="31" spans="1:23" ht="24.95" customHeight="1" thickBot="1">
      <c r="A31" s="33">
        <v>13</v>
      </c>
      <c r="B31" s="59"/>
      <c r="C31" s="59"/>
      <c r="D31" s="59"/>
      <c r="E31" s="59"/>
      <c r="F31" s="59"/>
      <c r="G31" s="59"/>
      <c r="H31" s="59"/>
      <c r="I31" s="13"/>
      <c r="J31" s="33"/>
      <c r="K31" s="60"/>
      <c r="L31" s="60"/>
      <c r="M31" s="14"/>
    </row>
    <row r="32" spans="1:23" ht="24.95" customHeight="1" thickBot="1">
      <c r="A32" s="33">
        <v>14</v>
      </c>
      <c r="B32" s="59"/>
      <c r="C32" s="59"/>
      <c r="D32" s="59"/>
      <c r="E32" s="59"/>
      <c r="F32" s="59"/>
      <c r="G32" s="59"/>
      <c r="H32" s="59"/>
      <c r="I32" s="13"/>
      <c r="J32" s="33"/>
      <c r="K32" s="60"/>
      <c r="L32" s="60"/>
      <c r="M32" s="14"/>
    </row>
    <row r="33" spans="1:13" ht="24.95" customHeight="1" thickBot="1">
      <c r="A33" s="33">
        <v>15</v>
      </c>
      <c r="B33" s="59"/>
      <c r="C33" s="59"/>
      <c r="D33" s="59"/>
      <c r="E33" s="59"/>
      <c r="F33" s="59"/>
      <c r="G33" s="59"/>
      <c r="H33" s="59"/>
      <c r="I33" s="13"/>
      <c r="J33" s="33"/>
      <c r="K33" s="60"/>
      <c r="L33" s="60"/>
      <c r="M33" s="14"/>
    </row>
    <row r="34" spans="1:13" ht="24.95" customHeight="1" thickBot="1">
      <c r="A34" s="35">
        <v>16</v>
      </c>
      <c r="B34" s="66"/>
      <c r="C34" s="66"/>
      <c r="D34" s="66"/>
      <c r="E34" s="66"/>
      <c r="F34" s="66"/>
      <c r="G34" s="66"/>
      <c r="H34" s="66"/>
      <c r="I34" s="13"/>
      <c r="J34" s="33"/>
      <c r="K34" s="67"/>
      <c r="L34" s="67"/>
      <c r="M34" s="14">
        <f t="shared" si="0"/>
        <v>0</v>
      </c>
    </row>
    <row r="35" spans="1:13" ht="9.9499999999999993" customHeight="1"/>
    <row r="36" spans="1:13" ht="15" customHeight="1" thickBot="1">
      <c r="J36" s="62" t="s">
        <v>13</v>
      </c>
      <c r="K36" s="62"/>
      <c r="L36" s="62"/>
      <c r="M36" s="15">
        <f>SUM(M19:M35)</f>
        <v>354.65</v>
      </c>
    </row>
    <row r="37" spans="1:13" ht="15" customHeight="1" thickBot="1">
      <c r="J37" s="63" t="s">
        <v>14</v>
      </c>
      <c r="K37" s="63"/>
      <c r="L37" s="63"/>
      <c r="M37" s="16">
        <v>0</v>
      </c>
    </row>
    <row r="38" spans="1:13" ht="15" customHeight="1" thickBot="1">
      <c r="A38" s="64"/>
      <c r="B38" s="64"/>
      <c r="C38" s="64"/>
      <c r="D38" s="64"/>
      <c r="E38" s="64"/>
      <c r="F38" s="64"/>
      <c r="G38" s="64"/>
      <c r="H38" s="64"/>
      <c r="I38" s="64"/>
      <c r="J38" s="63" t="s">
        <v>15</v>
      </c>
      <c r="K38" s="63"/>
      <c r="L38" s="63"/>
      <c r="M38" s="16">
        <f>SUM(M36:M37)</f>
        <v>354.65</v>
      </c>
    </row>
    <row r="39" spans="1:13" ht="15" customHeight="1">
      <c r="A39" s="2" t="s">
        <v>16</v>
      </c>
    </row>
    <row r="40" spans="1:13" ht="8.1" customHeight="1">
      <c r="A40" s="2"/>
    </row>
    <row r="41" spans="1:13" ht="24.95" customHeight="1">
      <c r="A41" s="65" t="s">
        <v>29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</row>
    <row r="42" spans="1:13" ht="15" customHeight="1">
      <c r="A42" s="17" t="s">
        <v>31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spans="1:13" ht="15" customHeight="1"/>
    <row r="44" spans="1:13" ht="15" customHeight="1"/>
    <row r="45" spans="1:13" ht="15" customHeight="1"/>
    <row r="46" spans="1:13" ht="15" customHeight="1">
      <c r="B46" s="61" t="s">
        <v>17</v>
      </c>
      <c r="C46" s="61"/>
      <c r="D46" s="61"/>
      <c r="J46" s="61" t="s">
        <v>18</v>
      </c>
      <c r="K46" s="61"/>
      <c r="L46" s="61"/>
      <c r="M46" s="61"/>
    </row>
    <row r="47" spans="1:13" ht="15" customHeight="1">
      <c r="A47" s="50"/>
      <c r="B47" s="51"/>
      <c r="C47" s="51"/>
      <c r="D47" s="51"/>
      <c r="E47" s="52"/>
      <c r="F47" s="18"/>
      <c r="H47" s="19"/>
      <c r="I47" s="19"/>
      <c r="J47" s="20"/>
      <c r="K47" s="21"/>
      <c r="L47" s="21"/>
      <c r="M47" s="22"/>
    </row>
    <row r="48" spans="1:13" ht="15" customHeight="1">
      <c r="A48" s="53"/>
      <c r="B48" s="49"/>
      <c r="C48" s="49"/>
      <c r="D48" s="49"/>
      <c r="E48" s="54"/>
      <c r="H48" s="19"/>
      <c r="I48" s="19"/>
      <c r="J48" s="23"/>
      <c r="K48" s="19"/>
      <c r="L48" s="19"/>
      <c r="M48" s="24"/>
    </row>
    <row r="49" spans="1:13" ht="15" customHeight="1">
      <c r="A49" s="53"/>
      <c r="B49" s="49"/>
      <c r="C49" s="49"/>
      <c r="D49" s="49"/>
      <c r="E49" s="54"/>
      <c r="H49" s="19"/>
      <c r="I49" s="19"/>
      <c r="J49" s="23"/>
      <c r="K49" s="19"/>
      <c r="L49" s="19"/>
      <c r="M49" s="24"/>
    </row>
    <row r="50" spans="1:13" ht="15" customHeight="1">
      <c r="A50" s="53"/>
      <c r="B50" s="49"/>
      <c r="C50" s="49"/>
      <c r="D50" s="49"/>
      <c r="E50" s="54"/>
      <c r="H50" s="19"/>
      <c r="I50" s="19"/>
      <c r="J50" s="23"/>
      <c r="K50" s="19"/>
      <c r="L50" s="19"/>
      <c r="M50" s="24"/>
    </row>
    <row r="51" spans="1:13" ht="15" customHeight="1">
      <c r="A51" s="55"/>
      <c r="B51" s="56"/>
      <c r="C51" s="56"/>
      <c r="D51" s="56"/>
      <c r="E51" s="57"/>
      <c r="H51" s="19"/>
      <c r="I51" s="19"/>
      <c r="J51" s="25"/>
      <c r="K51" s="26"/>
      <c r="L51" s="26"/>
      <c r="M51" s="27"/>
    </row>
    <row r="52" spans="1:13" ht="15" customHeight="1"/>
  </sheetData>
  <mergeCells count="52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34:H34"/>
    <mergeCell ref="K34:L34"/>
    <mergeCell ref="B23:H23"/>
    <mergeCell ref="K23:L23"/>
    <mergeCell ref="B27:H27"/>
    <mergeCell ref="K27:L27"/>
    <mergeCell ref="B28:H28"/>
    <mergeCell ref="K28:L28"/>
    <mergeCell ref="B26:H26"/>
    <mergeCell ref="B24:H24"/>
    <mergeCell ref="B25:H25"/>
    <mergeCell ref="B46:D46"/>
    <mergeCell ref="J46:M46"/>
    <mergeCell ref="J36:L36"/>
    <mergeCell ref="J37:L37"/>
    <mergeCell ref="A38:I38"/>
    <mergeCell ref="J38:L38"/>
    <mergeCell ref="A41:M41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2022-01-28T12:36:11Z</cp:lastPrinted>
  <dcterms:created xsi:type="dcterms:W3CDTF">2019-05-22T13:01:37Z</dcterms:created>
  <dcterms:modified xsi:type="dcterms:W3CDTF">2022-04-20T07:15:26Z</dcterms:modified>
</cp:coreProperties>
</file>